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4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81" i="1" l="1"/>
  <c r="F43" i="1"/>
  <c r="L138" i="1"/>
  <c r="L157" i="1"/>
  <c r="L119" i="1"/>
  <c r="L195" i="1"/>
  <c r="L176" i="1"/>
  <c r="L100" i="1"/>
  <c r="L81" i="1"/>
  <c r="L62" i="1"/>
  <c r="L43" i="1"/>
  <c r="L24" i="1"/>
  <c r="F195" i="1"/>
  <c r="H195" i="1"/>
  <c r="G195" i="1"/>
  <c r="F176" i="1"/>
  <c r="J176" i="1"/>
  <c r="I157" i="1"/>
  <c r="H157" i="1"/>
  <c r="J157" i="1"/>
  <c r="G138" i="1"/>
  <c r="F138" i="1"/>
  <c r="H138" i="1"/>
  <c r="F119" i="1"/>
  <c r="J119" i="1"/>
  <c r="G81" i="1"/>
  <c r="F81" i="1"/>
  <c r="H81" i="1"/>
  <c r="I62" i="1"/>
  <c r="F62" i="1"/>
  <c r="J62" i="1"/>
  <c r="H100" i="1"/>
  <c r="J100" i="1"/>
  <c r="I100" i="1"/>
  <c r="H24" i="1"/>
  <c r="G24" i="1"/>
  <c r="F24" i="1"/>
  <c r="G43" i="1"/>
  <c r="I43" i="1"/>
  <c r="H43" i="1"/>
  <c r="J43" i="1"/>
  <c r="H176" i="1"/>
  <c r="J138" i="1"/>
  <c r="I119" i="1"/>
  <c r="G119" i="1"/>
  <c r="G100" i="1"/>
  <c r="I81" i="1"/>
  <c r="G62" i="1"/>
  <c r="H62" i="1"/>
  <c r="J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<sst xmlns="http://schemas.openxmlformats.org/spreadsheetml/2006/main" count="291" uniqueCount="94">
  <si>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</si>
  <si>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</si>
  <si>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</si>
  <si>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</si>
  <si>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</si>
  <si>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</si>
  <si>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</si>
  <si>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</si>
  <si>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</si>
  <si>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</si>
  <si>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</si>
  <si>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</si>
  <si>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</si>
  <si>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</si>
  <si>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</si>
  <si>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</si>
  <si>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</si>
  <si>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</si>
  <si>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</si>
  <si>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</si>
  <si>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</si>
  <si>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</si>
  <si>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</si>
  <si>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</si>
  <si>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</si>
  <si>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</si>
  <si>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</si>
  <si>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</si>
  <si>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</si>
  <si>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</si>
  <si>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</si>
  <si>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</si>
  <si>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</si>
  <si>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</si>
  <si>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</si>
  <si>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</si>
  <si>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</si>
  <si>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</si>
  <si>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</si>
  <si>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свежей капустой и картофеля</t>
  </si>
  <si>
    <t>тефтели из говядины, паровые</t>
  </si>
  <si>
    <t>каша гречневая рассыпчатая</t>
  </si>
  <si>
    <t>чай с лимоном</t>
  </si>
  <si>
    <t>хлеб пшеничный витаминизированный</t>
  </si>
  <si>
    <t>суп-пюре из разных овощей</t>
  </si>
  <si>
    <t>рис припущенный</t>
  </si>
  <si>
    <t>компот из смеси сухофруктов</t>
  </si>
  <si>
    <t>запеканка из творога</t>
  </si>
  <si>
    <t>кисель с витаминами "витошка"</t>
  </si>
  <si>
    <t>пюре картофельное</t>
  </si>
  <si>
    <t>напиток с витаминами "витошка"</t>
  </si>
  <si>
    <t>суп крестьянский с крупой</t>
  </si>
  <si>
    <t>макаронные изделия отварные</t>
  </si>
  <si>
    <t>компот из свежих яблок</t>
  </si>
  <si>
    <t>рагу из мяса птицы</t>
  </si>
  <si>
    <t>омлет натуральный</t>
  </si>
  <si>
    <t>каша гречневая расыпчатая</t>
  </si>
  <si>
    <t>напиток из шиповника</t>
  </si>
  <si>
    <t>какао с молоком</t>
  </si>
  <si>
    <t>чай с мололком</t>
  </si>
  <si>
    <t xml:space="preserve"> </t>
  </si>
  <si>
    <t>чай с молоком</t>
  </si>
  <si>
    <t>МАОУ Ошкуковская СОШ №31</t>
  </si>
  <si>
    <t>фрукт свежий</t>
  </si>
  <si>
    <t>бутерброд с сыром</t>
  </si>
  <si>
    <t>Шимелис С.Н.</t>
  </si>
  <si>
    <t>И.о.директора</t>
  </si>
  <si>
    <t xml:space="preserve">каша из крупы геркулес, вязкая </t>
  </si>
  <si>
    <t>хлеб ржаной</t>
  </si>
  <si>
    <t xml:space="preserve">каша рисовая вязкая </t>
  </si>
  <si>
    <t>закуска из капусты белокачанной</t>
  </si>
  <si>
    <t>птица в соусе с томатом</t>
  </si>
  <si>
    <t xml:space="preserve">каша "дружба" </t>
  </si>
  <si>
    <t xml:space="preserve">рассольник "ленинградский" </t>
  </si>
  <si>
    <t>250/20</t>
  </si>
  <si>
    <t>каша манная вязкая</t>
  </si>
  <si>
    <t xml:space="preserve">суп гороховый </t>
  </si>
  <si>
    <t>рагу из овощей и мяса</t>
  </si>
  <si>
    <t>каша пшеничная вязкая</t>
  </si>
  <si>
    <t>закуска из свеклы отварной</t>
  </si>
  <si>
    <t>щи со свежей капусты с картофелем</t>
  </si>
  <si>
    <t>рыба, тушенная в томате с овощами</t>
  </si>
  <si>
    <t>каша из крупы геркулес, вязкая</t>
  </si>
  <si>
    <t>каша рисовая вязкая</t>
  </si>
  <si>
    <t>закуска из моркови и яблок</t>
  </si>
  <si>
    <t>борщ с капустой и картофелем</t>
  </si>
  <si>
    <t>суп с макаронными изделиями и картофелем</t>
  </si>
  <si>
    <t>щи со свежей капусты и картофелем</t>
  </si>
  <si>
    <t>биточки(котлеты) из говядины</t>
  </si>
  <si>
    <t>кисло-молочный продукт  2,5%</t>
  </si>
  <si>
    <t>каша пшенная вязкая</t>
  </si>
  <si>
    <t xml:space="preserve">закуска из отварной свеклы  </t>
  </si>
  <si>
    <t xml:space="preserve">суп-пюре из разных овощей 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</si>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</sst>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6.4</v>
      </c>
      <c r="H6" s="40">
        <v>7.4</v>
      </c>
      <c r="I6" s="40">
        <v>29.2</v>
      </c>
      <c r="J6" s="40">
        <v>205.6</v>
      </c>
      <c r="K6" s="41">
        <v>212</v>
      </c>
      <c r="L6" s="40">
        <v>16.350000000000001</v>
      </c>
    </row>
    <row r="7" spans="1:12" ht="15" x14ac:dyDescent="0.25">
      <c r="A7" s="23"/>
      <c r="B7" s="15"/>
      <c r="C7" s="11"/>
      <c r="D7" s="6"/>
      <c r="E7" s="42" t="s">
        <v>64</v>
      </c>
      <c r="F7" s="43">
        <v>45</v>
      </c>
      <c r="G7" s="43">
        <v>6.9</v>
      </c>
      <c r="H7" s="43">
        <v>9</v>
      </c>
      <c r="I7" s="43">
        <v>10</v>
      </c>
      <c r="J7" s="43">
        <v>149</v>
      </c>
      <c r="K7" s="44">
        <v>63</v>
      </c>
      <c r="L7" s="43">
        <v>10.220000000000001</v>
      </c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2.6</v>
      </c>
      <c r="H8" s="43">
        <v>3.3</v>
      </c>
      <c r="I8" s="43">
        <v>24.1</v>
      </c>
      <c r="J8" s="43">
        <v>134.80000000000001</v>
      </c>
      <c r="K8" s="44">
        <v>462</v>
      </c>
      <c r="L8" s="43">
        <v>9.44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63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12.75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16.7</v>
      </c>
      <c r="H13" s="19">
        <f t="shared" si="0"/>
        <v>20.5</v>
      </c>
      <c r="I13" s="19">
        <f t="shared" si="0"/>
        <v>82.9</v>
      </c>
      <c r="J13" s="19">
        <f t="shared" si="0"/>
        <v>583.40000000000009</v>
      </c>
      <c r="K13" s="25"/>
      <c r="L13" s="19">
        <f t="shared" ref="L13" si="1">SUM(L6:L12)</f>
        <v>48.76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2.1</v>
      </c>
      <c r="H15" s="43">
        <v>5.3</v>
      </c>
      <c r="I15" s="43">
        <v>12.7</v>
      </c>
      <c r="J15" s="43">
        <v>133.6</v>
      </c>
      <c r="K15" s="44">
        <v>95</v>
      </c>
      <c r="L15" s="43">
        <v>14.71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16.100000000000001</v>
      </c>
      <c r="H16" s="43">
        <v>14.5</v>
      </c>
      <c r="I16" s="43">
        <v>11.3</v>
      </c>
      <c r="J16" s="43">
        <v>269</v>
      </c>
      <c r="K16" s="44">
        <v>348</v>
      </c>
      <c r="L16" s="43">
        <v>39.479999999999997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6.1</v>
      </c>
      <c r="H17" s="43">
        <v>2.8</v>
      </c>
      <c r="I17" s="43">
        <v>34.6</v>
      </c>
      <c r="J17" s="43">
        <v>231</v>
      </c>
      <c r="K17" s="44">
        <v>202</v>
      </c>
      <c r="L17" s="43">
        <v>8.86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0.3</v>
      </c>
      <c r="H18" s="43">
        <v>0.1</v>
      </c>
      <c r="I18" s="43">
        <v>9.5</v>
      </c>
      <c r="J18" s="43">
        <v>40</v>
      </c>
      <c r="K18" s="44">
        <v>459</v>
      </c>
      <c r="L18" s="43">
        <v>5.39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2.1</v>
      </c>
      <c r="H19" s="43">
        <v>0</v>
      </c>
      <c r="I19" s="43">
        <v>21.3</v>
      </c>
      <c r="J19" s="43">
        <v>103</v>
      </c>
      <c r="K19" s="44"/>
      <c r="L19" s="43">
        <v>5.38</v>
      </c>
    </row>
    <row r="20" spans="1:12" ht="15" x14ac:dyDescent="0.25">
      <c r="A20" s="23"/>
      <c r="B20" s="15"/>
      <c r="C20" s="11"/>
      <c r="D20" s="7" t="s">
        <v>32</v>
      </c>
      <c r="E20" s="42" t="s">
        <v>68</v>
      </c>
      <c r="F20" s="43">
        <v>20</v>
      </c>
      <c r="G20" s="43">
        <v>3.4</v>
      </c>
      <c r="H20" s="43">
        <v>1.5</v>
      </c>
      <c r="I20" s="43">
        <v>14.9</v>
      </c>
      <c r="J20" s="43">
        <v>105.6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30.100000000000005</v>
      </c>
      <c r="H23" s="19">
        <f t="shared" si="2"/>
        <v>24.200000000000003</v>
      </c>
      <c r="I23" s="19">
        <f t="shared" si="2"/>
        <v>104.3</v>
      </c>
      <c r="J23" s="19">
        <f t="shared" si="2"/>
        <v>882.2</v>
      </c>
      <c r="K23" s="25"/>
      <c r="L23" s="19">
        <f t="shared" ref="L23" si="3">SUM(L14:L22)</f>
        <v>73.819999999999993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1425</v>
      </c>
      <c r="G24" s="32">
        <f t="shared" ref="G24:J24" si="4">G13+G23</f>
        <v>46.800000000000004</v>
      </c>
      <c r="H24" s="32">
        <f t="shared" si="4"/>
        <v>44.7</v>
      </c>
      <c r="I24" s="32">
        <f t="shared" si="4"/>
        <v>187.2</v>
      </c>
      <c r="J24" s="32">
        <f t="shared" si="4"/>
        <v>1465.6000000000001</v>
      </c>
      <c r="K24" s="32"/>
      <c r="L24" s="32">
        <f t="shared" ref="L24" si="5">L13+L23</f>
        <v>122.57999999999998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200</v>
      </c>
      <c r="G25" s="40">
        <v>5.2</v>
      </c>
      <c r="H25" s="40">
        <v>9.3000000000000007</v>
      </c>
      <c r="I25" s="40">
        <v>40.4</v>
      </c>
      <c r="J25" s="40">
        <v>238.5</v>
      </c>
      <c r="K25" s="41">
        <v>217</v>
      </c>
      <c r="L25" s="40">
        <v>16.05</v>
      </c>
    </row>
    <row r="26" spans="1:12" ht="15" x14ac:dyDescent="0.25">
      <c r="A26" s="14"/>
      <c r="B26" s="15"/>
      <c r="C26" s="11"/>
      <c r="D26" s="6"/>
      <c r="E26" s="42" t="s">
        <v>64</v>
      </c>
      <c r="F26" s="43">
        <v>45</v>
      </c>
      <c r="G26" s="43">
        <v>6.9</v>
      </c>
      <c r="H26" s="43">
        <v>9</v>
      </c>
      <c r="I26" s="43">
        <v>10</v>
      </c>
      <c r="J26" s="43">
        <v>149</v>
      </c>
      <c r="K26" s="44">
        <v>63</v>
      </c>
      <c r="L26" s="43">
        <v>10.220000000000001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5.39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63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12.75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13.200000000000003</v>
      </c>
      <c r="H32" s="19">
        <f t="shared" ref="H32" si="7">SUM(H25:H31)</f>
        <v>19.200000000000003</v>
      </c>
      <c r="I32" s="19">
        <f t="shared" ref="I32" si="8">SUM(I25:I31)</f>
        <v>79.5</v>
      </c>
      <c r="J32" s="19">
        <f t="shared" ref="J32:L32" si="9">SUM(J25:J31)</f>
        <v>521.5</v>
      </c>
      <c r="K32" s="25"/>
      <c r="L32" s="19">
        <f t="shared" si="9"/>
        <v>44.410000000000004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100</v>
      </c>
      <c r="G33" s="43">
        <v>1.4</v>
      </c>
      <c r="H33" s="43">
        <v>6</v>
      </c>
      <c r="I33" s="43">
        <v>8.3000000000000007</v>
      </c>
      <c r="J33" s="43">
        <v>93</v>
      </c>
      <c r="K33" s="44">
        <v>1</v>
      </c>
      <c r="L33" s="43">
        <v>5.72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3.1</v>
      </c>
      <c r="H34" s="43">
        <v>4.5</v>
      </c>
      <c r="I34" s="43">
        <v>13.7</v>
      </c>
      <c r="J34" s="43">
        <v>103.2</v>
      </c>
      <c r="K34" s="44">
        <v>134</v>
      </c>
      <c r="L34" s="43">
        <v>13.54</v>
      </c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11.6</v>
      </c>
      <c r="H35" s="43">
        <v>14.8</v>
      </c>
      <c r="I35" s="43">
        <v>20.3</v>
      </c>
      <c r="J35" s="43">
        <v>157.80000000000001</v>
      </c>
      <c r="K35" s="44">
        <v>367</v>
      </c>
      <c r="L35" s="43">
        <v>34.82</v>
      </c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5.6</v>
      </c>
      <c r="H36" s="43">
        <v>7.8</v>
      </c>
      <c r="I36" s="43">
        <v>29.6</v>
      </c>
      <c r="J36" s="43">
        <v>251</v>
      </c>
      <c r="K36" s="44">
        <v>386</v>
      </c>
      <c r="L36" s="43">
        <v>9.41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0.2</v>
      </c>
      <c r="H37" s="43">
        <v>0.1</v>
      </c>
      <c r="I37" s="43">
        <v>19.5</v>
      </c>
      <c r="J37" s="43">
        <v>74.3</v>
      </c>
      <c r="K37" s="44">
        <v>495</v>
      </c>
      <c r="L37" s="43">
        <v>4.63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2.1</v>
      </c>
      <c r="H38" s="43">
        <v>0</v>
      </c>
      <c r="I38" s="43">
        <v>21.3</v>
      </c>
      <c r="J38" s="43">
        <v>103</v>
      </c>
      <c r="K38" s="44"/>
      <c r="L38" s="43">
        <v>5.38</v>
      </c>
    </row>
    <row r="39" spans="1:12" ht="15" x14ac:dyDescent="0.25">
      <c r="A39" s="14"/>
      <c r="B39" s="15"/>
      <c r="C39" s="11"/>
      <c r="D39" s="7" t="s">
        <v>32</v>
      </c>
      <c r="E39" s="42" t="s">
        <v>68</v>
      </c>
      <c r="F39" s="43">
        <v>20</v>
      </c>
      <c r="G39" s="43">
        <v>3.4</v>
      </c>
      <c r="H39" s="43">
        <v>1.5</v>
      </c>
      <c r="I39" s="43">
        <v>14.9</v>
      </c>
      <c r="J39" s="43">
        <v>105.6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27.400000000000002</v>
      </c>
      <c r="H42" s="19">
        <f t="shared" ref="H42" si="11">SUM(H33:H41)</f>
        <v>34.700000000000003</v>
      </c>
      <c r="I42" s="19">
        <f t="shared" ref="I42" si="12">SUM(I33:I41)</f>
        <v>127.60000000000001</v>
      </c>
      <c r="J42" s="19">
        <f t="shared" ref="J42:L42" si="13">SUM(J33:J41)</f>
        <v>887.9</v>
      </c>
      <c r="K42" s="25"/>
      <c r="L42" s="19">
        <f t="shared" si="13"/>
        <v>73.499999999999986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1525</v>
      </c>
      <c r="G43" s="32">
        <f t="shared" ref="G43" si="14">G32+G42</f>
        <v>40.600000000000009</v>
      </c>
      <c r="H43" s="32">
        <f t="shared" ref="H43" si="15">H32+H42</f>
        <v>53.900000000000006</v>
      </c>
      <c r="I43" s="32">
        <f t="shared" ref="I43" si="16">I32+I42</f>
        <v>207.10000000000002</v>
      </c>
      <c r="J43" s="32">
        <f t="shared" ref="J43:L43" si="17">J32+J42</f>
        <v>1409.4</v>
      </c>
      <c r="K43" s="32"/>
      <c r="L43" s="32">
        <f t="shared" si="17"/>
        <v>117.91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11.5</v>
      </c>
      <c r="H44" s="40">
        <v>9.8000000000000007</v>
      </c>
      <c r="I44" s="40">
        <v>31.4</v>
      </c>
      <c r="J44" s="40">
        <v>296.3</v>
      </c>
      <c r="K44" s="41">
        <v>229</v>
      </c>
      <c r="L44" s="40">
        <v>19.059999999999999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45</v>
      </c>
      <c r="G45" s="43">
        <v>6.9</v>
      </c>
      <c r="H45" s="43">
        <v>9</v>
      </c>
      <c r="I45" s="43">
        <v>10</v>
      </c>
      <c r="J45" s="43">
        <v>149</v>
      </c>
      <c r="K45" s="44">
        <v>63</v>
      </c>
      <c r="L45" s="43">
        <v>8.2200000000000006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2.9</v>
      </c>
      <c r="H46" s="43">
        <v>3.2</v>
      </c>
      <c r="I46" s="43">
        <v>14.4</v>
      </c>
      <c r="J46" s="43">
        <v>95.2</v>
      </c>
      <c r="K46" s="44">
        <v>460</v>
      </c>
      <c r="L46" s="43">
        <v>7.96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/>
      <c r="L48" s="43">
        <v>12.75</v>
      </c>
    </row>
    <row r="49" spans="1:12" ht="15" x14ac:dyDescent="0.25">
      <c r="A49" s="23"/>
      <c r="B49" s="15"/>
      <c r="C49" s="11"/>
      <c r="D49" s="6"/>
      <c r="E49" s="42" t="s">
        <v>60</v>
      </c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22.099999999999998</v>
      </c>
      <c r="H51" s="19">
        <f t="shared" ref="H51" si="19">SUM(H44:H50)</f>
        <v>22.8</v>
      </c>
      <c r="I51" s="19">
        <f t="shared" ref="I51" si="20">SUM(I44:I50)</f>
        <v>75.400000000000006</v>
      </c>
      <c r="J51" s="19">
        <f t="shared" ref="J51:L51" si="21">SUM(J44:J50)</f>
        <v>634.5</v>
      </c>
      <c r="K51" s="25"/>
      <c r="L51" s="19">
        <f t="shared" si="21"/>
        <v>47.99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2.5</v>
      </c>
      <c r="H53" s="43">
        <v>5.4</v>
      </c>
      <c r="I53" s="43">
        <v>18.8</v>
      </c>
      <c r="J53" s="43">
        <v>131.1</v>
      </c>
      <c r="K53" s="44">
        <v>100</v>
      </c>
      <c r="L53" s="43">
        <v>12.2</v>
      </c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 t="s">
        <v>74</v>
      </c>
      <c r="G54" s="43">
        <v>25.6</v>
      </c>
      <c r="H54" s="43">
        <v>19.2</v>
      </c>
      <c r="I54" s="43">
        <v>36.4</v>
      </c>
      <c r="J54" s="43">
        <v>418.7</v>
      </c>
      <c r="K54" s="44">
        <v>279</v>
      </c>
      <c r="L54" s="43">
        <v>33.200000000000003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0.3</v>
      </c>
      <c r="H56" s="43">
        <v>0.1</v>
      </c>
      <c r="I56" s="43">
        <v>9.5</v>
      </c>
      <c r="J56" s="43">
        <v>40</v>
      </c>
      <c r="K56" s="44">
        <v>459</v>
      </c>
      <c r="L56" s="43">
        <v>5.39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2.1</v>
      </c>
      <c r="H57" s="43">
        <v>0</v>
      </c>
      <c r="I57" s="43">
        <v>21.3</v>
      </c>
      <c r="J57" s="43">
        <v>103</v>
      </c>
      <c r="K57" s="44"/>
      <c r="L57" s="43">
        <v>5.38</v>
      </c>
    </row>
    <row r="58" spans="1:12" ht="15" x14ac:dyDescent="0.25">
      <c r="A58" s="23"/>
      <c r="B58" s="15"/>
      <c r="C58" s="11"/>
      <c r="D58" s="7" t="s">
        <v>32</v>
      </c>
      <c r="E58" s="42" t="s">
        <v>68</v>
      </c>
      <c r="F58" s="43">
        <v>20</v>
      </c>
      <c r="G58" s="43">
        <v>3.4</v>
      </c>
      <c r="H58" s="43">
        <v>1.5</v>
      </c>
      <c r="I58" s="43">
        <v>14.9</v>
      </c>
      <c r="J58" s="43">
        <v>105.6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33.900000000000006</v>
      </c>
      <c r="H61" s="19">
        <f t="shared" ref="H61" si="23">SUM(H52:H60)</f>
        <v>26.200000000000003</v>
      </c>
      <c r="I61" s="19">
        <f t="shared" ref="I61" si="24">SUM(I52:I60)</f>
        <v>100.9</v>
      </c>
      <c r="J61" s="19">
        <f t="shared" ref="J61:L61" si="25">SUM(J52:J60)</f>
        <v>798.4</v>
      </c>
      <c r="K61" s="25"/>
      <c r="L61" s="19">
        <f t="shared" si="25"/>
        <v>56.170000000000009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1175</v>
      </c>
      <c r="G62" s="32">
        <f t="shared" ref="G62" si="26">G51+G61</f>
        <v>56</v>
      </c>
      <c r="H62" s="32">
        <f t="shared" ref="H62" si="27">H51+H61</f>
        <v>49</v>
      </c>
      <c r="I62" s="32">
        <f t="shared" ref="I62" si="28">I51+I61</f>
        <v>176.3</v>
      </c>
      <c r="J62" s="32">
        <f t="shared" ref="J62:L62" si="29">J51+J61</f>
        <v>1432.9</v>
      </c>
      <c r="K62" s="32"/>
      <c r="L62" s="32">
        <f t="shared" si="29"/>
        <v>104.16000000000001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5.9</v>
      </c>
      <c r="H63" s="40">
        <v>7.7</v>
      </c>
      <c r="I63" s="40">
        <v>35.5</v>
      </c>
      <c r="J63" s="40">
        <v>286.10000000000002</v>
      </c>
      <c r="K63" s="41">
        <v>214</v>
      </c>
      <c r="L63" s="40">
        <v>16.18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45</v>
      </c>
      <c r="G64" s="43">
        <v>6.9</v>
      </c>
      <c r="H64" s="43">
        <v>9</v>
      </c>
      <c r="I64" s="43">
        <v>10</v>
      </c>
      <c r="J64" s="43">
        <v>149</v>
      </c>
      <c r="K64" s="44">
        <v>63</v>
      </c>
      <c r="L64" s="43">
        <v>10.220000000000001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2.9</v>
      </c>
      <c r="H65" s="43">
        <v>3.2</v>
      </c>
      <c r="I65" s="43">
        <v>14.4</v>
      </c>
      <c r="J65" s="43">
        <v>95.2</v>
      </c>
      <c r="K65" s="44">
        <v>460</v>
      </c>
      <c r="L65" s="43">
        <v>7.96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63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>
        <v>12.75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16.5</v>
      </c>
      <c r="H70" s="19">
        <f t="shared" ref="H70" si="31">SUM(H63:H69)</f>
        <v>20.7</v>
      </c>
      <c r="I70" s="19">
        <f t="shared" ref="I70" si="32">SUM(I63:I69)</f>
        <v>79.5</v>
      </c>
      <c r="J70" s="19">
        <f t="shared" ref="J70:L70" si="33">SUM(J63:J69)</f>
        <v>624.30000000000007</v>
      </c>
      <c r="K70" s="25"/>
      <c r="L70" s="19">
        <f t="shared" si="33"/>
        <v>47.11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6.6</v>
      </c>
      <c r="H72" s="43">
        <v>2.2000000000000002</v>
      </c>
      <c r="I72" s="43">
        <v>21.8</v>
      </c>
      <c r="J72" s="43">
        <v>144.5</v>
      </c>
      <c r="K72" s="44">
        <v>127</v>
      </c>
      <c r="L72" s="43">
        <v>14.07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14.8</v>
      </c>
      <c r="H73" s="43">
        <v>16.8</v>
      </c>
      <c r="I73" s="43">
        <v>31.9</v>
      </c>
      <c r="J73" s="43">
        <v>334.1</v>
      </c>
      <c r="K73" s="44">
        <v>322</v>
      </c>
      <c r="L73" s="43">
        <v>45.65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</v>
      </c>
      <c r="H75" s="43">
        <v>0</v>
      </c>
      <c r="I75" s="43">
        <v>24</v>
      </c>
      <c r="J75" s="43">
        <v>95</v>
      </c>
      <c r="K75" s="44">
        <v>504</v>
      </c>
      <c r="L75" s="43">
        <v>8.4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2.1</v>
      </c>
      <c r="H76" s="43">
        <v>0</v>
      </c>
      <c r="I76" s="43">
        <v>21.3</v>
      </c>
      <c r="J76" s="43">
        <v>103</v>
      </c>
      <c r="K76" s="44"/>
      <c r="L76" s="43">
        <v>5.38</v>
      </c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20</v>
      </c>
      <c r="G77" s="43">
        <v>3.4</v>
      </c>
      <c r="H77" s="43">
        <v>1.5</v>
      </c>
      <c r="I77" s="43">
        <v>14.9</v>
      </c>
      <c r="J77" s="43">
        <v>105.6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26.9</v>
      </c>
      <c r="H80" s="19">
        <f t="shared" ref="H80" si="35">SUM(H71:H79)</f>
        <v>20.5</v>
      </c>
      <c r="I80" s="19">
        <f t="shared" ref="I80" si="36">SUM(I71:I79)</f>
        <v>113.9</v>
      </c>
      <c r="J80" s="19">
        <f t="shared" ref="J80:L80" si="37">SUM(J71:J79)</f>
        <v>782.2</v>
      </c>
      <c r="K80" s="25"/>
      <c r="L80" s="19">
        <f t="shared" si="37"/>
        <v>73.5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1375</v>
      </c>
      <c r="G81" s="32">
        <f t="shared" ref="G81" si="38">G70+G80</f>
        <v>43.4</v>
      </c>
      <c r="H81" s="32">
        <f t="shared" ref="H81" si="39">H70+H80</f>
        <v>41.2</v>
      </c>
      <c r="I81" s="32">
        <f t="shared" ref="I81" si="40">I70+I80</f>
        <v>193.4</v>
      </c>
      <c r="J81" s="32">
        <f t="shared" ref="J81:L81" si="41">J70+J80</f>
        <v>1406.5</v>
      </c>
      <c r="K81" s="32"/>
      <c r="L81" s="32">
        <f t="shared" si="41"/>
        <v>120.61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8.4</v>
      </c>
      <c r="H82" s="40">
        <v>7.6</v>
      </c>
      <c r="I82" s="40">
        <v>36.799999999999997</v>
      </c>
      <c r="J82" s="40">
        <v>296</v>
      </c>
      <c r="K82" s="41">
        <v>225</v>
      </c>
      <c r="L82" s="40">
        <v>16.440000000000001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45</v>
      </c>
      <c r="G83" s="43">
        <v>6.9</v>
      </c>
      <c r="H83" s="43">
        <v>9</v>
      </c>
      <c r="I83" s="43">
        <v>10</v>
      </c>
      <c r="J83" s="43">
        <v>149</v>
      </c>
      <c r="K83" s="44">
        <v>63</v>
      </c>
      <c r="L83" s="43">
        <v>10.220000000000001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2.6</v>
      </c>
      <c r="H84" s="43">
        <v>3.3</v>
      </c>
      <c r="I84" s="43">
        <v>24.1</v>
      </c>
      <c r="J84" s="43">
        <v>134.80000000000001</v>
      </c>
      <c r="K84" s="44">
        <v>462</v>
      </c>
      <c r="L84" s="43">
        <v>9.44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>
        <v>12.75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18.700000000000003</v>
      </c>
      <c r="H89" s="19">
        <f t="shared" ref="H89" si="43">SUM(H82:H88)</f>
        <v>20.700000000000003</v>
      </c>
      <c r="I89" s="19">
        <f t="shared" ref="I89" si="44">SUM(I82:I88)</f>
        <v>90.5</v>
      </c>
      <c r="J89" s="19">
        <f t="shared" ref="J89:L89" si="45">SUM(J82:J88)</f>
        <v>673.8</v>
      </c>
      <c r="K89" s="25"/>
      <c r="L89" s="19">
        <f t="shared" si="45"/>
        <v>48.85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100</v>
      </c>
      <c r="G90" s="43">
        <v>1.4</v>
      </c>
      <c r="H90" s="43">
        <v>6.1</v>
      </c>
      <c r="I90" s="43">
        <v>7.6</v>
      </c>
      <c r="J90" s="43">
        <v>91</v>
      </c>
      <c r="K90" s="44">
        <v>26</v>
      </c>
      <c r="L90" s="43">
        <v>2.35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1.8</v>
      </c>
      <c r="H91" s="43">
        <v>3</v>
      </c>
      <c r="I91" s="43">
        <v>9.3000000000000007</v>
      </c>
      <c r="J91" s="43">
        <v>88.4</v>
      </c>
      <c r="K91" s="44">
        <v>104</v>
      </c>
      <c r="L91" s="43">
        <v>11.74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6.5</v>
      </c>
      <c r="H92" s="43">
        <v>2.2000000000000002</v>
      </c>
      <c r="I92" s="43">
        <v>23.4</v>
      </c>
      <c r="J92" s="43">
        <v>261</v>
      </c>
      <c r="K92" s="44">
        <v>299</v>
      </c>
      <c r="L92" s="43">
        <v>35.67</v>
      </c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3.9</v>
      </c>
      <c r="H93" s="43">
        <v>9.3000000000000007</v>
      </c>
      <c r="I93" s="43">
        <v>23.2</v>
      </c>
      <c r="J93" s="43">
        <v>146.30000000000001</v>
      </c>
      <c r="K93" s="44">
        <v>377</v>
      </c>
      <c r="L93" s="43">
        <v>9.9600000000000009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23</v>
      </c>
      <c r="J94" s="43">
        <v>90</v>
      </c>
      <c r="K94" s="44">
        <v>507</v>
      </c>
      <c r="L94" s="43">
        <v>8.4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2.1</v>
      </c>
      <c r="H95" s="43">
        <v>0</v>
      </c>
      <c r="I95" s="43">
        <v>21.3</v>
      </c>
      <c r="J95" s="43">
        <v>103</v>
      </c>
      <c r="K95" s="44"/>
      <c r="L95" s="43">
        <v>5.38</v>
      </c>
    </row>
    <row r="96" spans="1:12" ht="15" x14ac:dyDescent="0.25">
      <c r="A96" s="23"/>
      <c r="B96" s="15"/>
      <c r="C96" s="11"/>
      <c r="D96" s="7" t="s">
        <v>32</v>
      </c>
      <c r="E96" s="42" t="s">
        <v>68</v>
      </c>
      <c r="F96" s="43">
        <v>20</v>
      </c>
      <c r="G96" s="43">
        <v>3.4</v>
      </c>
      <c r="H96" s="43">
        <v>1.5</v>
      </c>
      <c r="I96" s="43">
        <v>14.9</v>
      </c>
      <c r="J96" s="43">
        <v>105.6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19.099999999999998</v>
      </c>
      <c r="H99" s="19">
        <f t="shared" ref="H99" si="47">SUM(H90:H98)</f>
        <v>22.1</v>
      </c>
      <c r="I99" s="19">
        <f t="shared" ref="I99" si="48">SUM(I90:I98)</f>
        <v>122.7</v>
      </c>
      <c r="J99" s="19">
        <f t="shared" ref="J99:L99" si="49">SUM(J90:J98)</f>
        <v>885.30000000000007</v>
      </c>
      <c r="K99" s="25"/>
      <c r="L99" s="19">
        <f t="shared" si="49"/>
        <v>73.5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1525</v>
      </c>
      <c r="G100" s="32">
        <f t="shared" ref="G100" si="50">G89+G99</f>
        <v>37.799999999999997</v>
      </c>
      <c r="H100" s="32">
        <f t="shared" ref="H100" si="51">H89+H99</f>
        <v>42.800000000000004</v>
      </c>
      <c r="I100" s="32">
        <f t="shared" ref="I100" si="52">I89+I99</f>
        <v>213.2</v>
      </c>
      <c r="J100" s="32">
        <f t="shared" ref="J100:L100" si="53">J89+J99</f>
        <v>1559.1</v>
      </c>
      <c r="K100" s="32"/>
      <c r="L100" s="32">
        <f t="shared" si="53"/>
        <v>122.35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6.4</v>
      </c>
      <c r="H101" s="40">
        <v>7.4</v>
      </c>
      <c r="I101" s="40">
        <v>29.2</v>
      </c>
      <c r="J101" s="40">
        <v>205.6</v>
      </c>
      <c r="K101" s="41">
        <v>212</v>
      </c>
      <c r="L101" s="40">
        <v>16.36</v>
      </c>
    </row>
    <row r="102" spans="1:12" ht="15" x14ac:dyDescent="0.25">
      <c r="A102" s="23"/>
      <c r="B102" s="15"/>
      <c r="C102" s="11"/>
      <c r="D102" s="6"/>
      <c r="E102" s="42" t="s">
        <v>64</v>
      </c>
      <c r="F102" s="43">
        <v>45</v>
      </c>
      <c r="G102" s="43">
        <v>6.9</v>
      </c>
      <c r="H102" s="43">
        <v>9</v>
      </c>
      <c r="I102" s="43">
        <v>10</v>
      </c>
      <c r="J102" s="43">
        <v>149</v>
      </c>
      <c r="K102" s="44">
        <v>63</v>
      </c>
      <c r="L102" s="43">
        <v>10.220000000000001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2.6</v>
      </c>
      <c r="H103" s="43">
        <v>3.3</v>
      </c>
      <c r="I103" s="43">
        <v>24.1</v>
      </c>
      <c r="J103" s="43">
        <v>134.80000000000001</v>
      </c>
      <c r="K103" s="44">
        <v>462</v>
      </c>
      <c r="L103" s="43">
        <v>9.44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63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12.75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16.7</v>
      </c>
      <c r="H108" s="19">
        <f t="shared" si="54"/>
        <v>20.5</v>
      </c>
      <c r="I108" s="19">
        <f t="shared" si="54"/>
        <v>82.9</v>
      </c>
      <c r="J108" s="19">
        <f t="shared" si="54"/>
        <v>583.40000000000009</v>
      </c>
      <c r="K108" s="25"/>
      <c r="L108" s="19">
        <f t="shared" ref="L108" si="55">SUM(L101:L107)</f>
        <v>48.769999999999996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2.2000000000000002</v>
      </c>
      <c r="H110" s="43">
        <v>5.3</v>
      </c>
      <c r="I110" s="43">
        <v>14.7</v>
      </c>
      <c r="J110" s="43">
        <v>112</v>
      </c>
      <c r="K110" s="44">
        <v>118</v>
      </c>
      <c r="L110" s="43">
        <v>16.66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11.6</v>
      </c>
      <c r="H111" s="43">
        <v>14.8</v>
      </c>
      <c r="I111" s="43">
        <v>20.3</v>
      </c>
      <c r="J111" s="43">
        <v>157.80000000000001</v>
      </c>
      <c r="K111" s="44">
        <v>367</v>
      </c>
      <c r="L111" s="43">
        <v>34.65</v>
      </c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5.3</v>
      </c>
      <c r="H112" s="43">
        <v>3</v>
      </c>
      <c r="I112" s="43">
        <v>34.1</v>
      </c>
      <c r="J112" s="43">
        <v>179.9</v>
      </c>
      <c r="K112" s="44">
        <v>256</v>
      </c>
      <c r="L112" s="43">
        <v>9.56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0.9</v>
      </c>
      <c r="H113" s="43">
        <v>0.4</v>
      </c>
      <c r="I113" s="43">
        <v>14.2</v>
      </c>
      <c r="J113" s="43">
        <v>120</v>
      </c>
      <c r="K113" s="44">
        <v>486</v>
      </c>
      <c r="L113" s="43">
        <v>7.28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2.1</v>
      </c>
      <c r="H114" s="43">
        <v>0</v>
      </c>
      <c r="I114" s="43">
        <v>21.3</v>
      </c>
      <c r="J114" s="43">
        <v>103</v>
      </c>
      <c r="K114" s="44"/>
      <c r="L114" s="43">
        <v>5.38</v>
      </c>
    </row>
    <row r="115" spans="1:12" ht="15" x14ac:dyDescent="0.25">
      <c r="A115" s="23"/>
      <c r="B115" s="15"/>
      <c r="C115" s="11"/>
      <c r="D115" s="7" t="s">
        <v>32</v>
      </c>
      <c r="E115" s="42" t="s">
        <v>68</v>
      </c>
      <c r="F115" s="43">
        <v>20</v>
      </c>
      <c r="G115" s="43">
        <v>3.4</v>
      </c>
      <c r="H115" s="43">
        <v>1.5</v>
      </c>
      <c r="I115" s="43">
        <v>14.9</v>
      </c>
      <c r="J115" s="43">
        <v>105.6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25.5</v>
      </c>
      <c r="H118" s="19">
        <f t="shared" si="56"/>
        <v>25</v>
      </c>
      <c r="I118" s="19">
        <f t="shared" si="56"/>
        <v>119.5</v>
      </c>
      <c r="J118" s="19">
        <f t="shared" si="56"/>
        <v>778.30000000000007</v>
      </c>
      <c r="K118" s="25"/>
      <c r="L118" s="19">
        <f t="shared" ref="L118" si="57">SUM(L109:L117)</f>
        <v>73.53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1425</v>
      </c>
      <c r="G119" s="32">
        <f t="shared" ref="G119" si="58">G108+G118</f>
        <v>42.2</v>
      </c>
      <c r="H119" s="32">
        <f t="shared" ref="H119" si="59">H108+H118</f>
        <v>45.5</v>
      </c>
      <c r="I119" s="32">
        <f t="shared" ref="I119" si="60">I108+I118</f>
        <v>202.4</v>
      </c>
      <c r="J119" s="32">
        <f t="shared" ref="J119:L119" si="61">J108+J118</f>
        <v>1361.7000000000003</v>
      </c>
      <c r="K119" s="32"/>
      <c r="L119" s="32">
        <f t="shared" si="61"/>
        <v>122.3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5.2</v>
      </c>
      <c r="H120" s="40">
        <v>9.3000000000000007</v>
      </c>
      <c r="I120" s="40">
        <v>40.4</v>
      </c>
      <c r="J120" s="40">
        <v>238.5</v>
      </c>
      <c r="K120" s="41">
        <v>217</v>
      </c>
      <c r="L120" s="40">
        <v>16.05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45</v>
      </c>
      <c r="G121" s="43">
        <v>6.9</v>
      </c>
      <c r="H121" s="43">
        <v>9</v>
      </c>
      <c r="I121" s="43">
        <v>10</v>
      </c>
      <c r="J121" s="43">
        <v>149</v>
      </c>
      <c r="K121" s="44">
        <v>63</v>
      </c>
      <c r="L121" s="43">
        <v>10.220000000000001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0.3</v>
      </c>
      <c r="I122" s="43">
        <v>9.5</v>
      </c>
      <c r="J122" s="43">
        <v>40</v>
      </c>
      <c r="K122" s="44">
        <v>459</v>
      </c>
      <c r="L122" s="43">
        <v>5.39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/>
      <c r="L124" s="43">
        <v>12.75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13.000000000000002</v>
      </c>
      <c r="H127" s="19">
        <f t="shared" si="62"/>
        <v>19.400000000000002</v>
      </c>
      <c r="I127" s="19">
        <f t="shared" si="62"/>
        <v>79.5</v>
      </c>
      <c r="J127" s="19">
        <f t="shared" si="62"/>
        <v>521.5</v>
      </c>
      <c r="K127" s="25"/>
      <c r="L127" s="19">
        <f t="shared" ref="L127" si="63">SUM(L120:L126)</f>
        <v>44.410000000000004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100</v>
      </c>
      <c r="G128" s="43">
        <v>1</v>
      </c>
      <c r="H128" s="43">
        <v>6.1</v>
      </c>
      <c r="I128" s="43">
        <v>7.6</v>
      </c>
      <c r="J128" s="43">
        <v>90</v>
      </c>
      <c r="K128" s="44">
        <v>22</v>
      </c>
      <c r="L128" s="43">
        <v>4.75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2.1</v>
      </c>
      <c r="H129" s="43">
        <v>5.3</v>
      </c>
      <c r="I129" s="43">
        <v>12.7</v>
      </c>
      <c r="J129" s="43">
        <v>133.6</v>
      </c>
      <c r="K129" s="44">
        <v>95</v>
      </c>
      <c r="L129" s="43">
        <v>14.71</v>
      </c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200</v>
      </c>
      <c r="G130" s="43">
        <v>19.3</v>
      </c>
      <c r="H130" s="43">
        <v>22.1</v>
      </c>
      <c r="I130" s="43">
        <v>44.6</v>
      </c>
      <c r="J130" s="43">
        <v>334.5</v>
      </c>
      <c r="K130" s="44">
        <v>376</v>
      </c>
      <c r="L130" s="43">
        <v>43.87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0.3</v>
      </c>
      <c r="H132" s="43">
        <v>0.1</v>
      </c>
      <c r="I132" s="43">
        <v>9.5</v>
      </c>
      <c r="J132" s="43">
        <v>40</v>
      </c>
      <c r="K132" s="44">
        <v>459</v>
      </c>
      <c r="L132" s="43">
        <v>5.39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2.1</v>
      </c>
      <c r="H133" s="43">
        <v>0</v>
      </c>
      <c r="I133" s="43">
        <v>21.3</v>
      </c>
      <c r="J133" s="43">
        <v>103</v>
      </c>
      <c r="K133" s="44"/>
      <c r="L133" s="43">
        <v>5.38</v>
      </c>
    </row>
    <row r="134" spans="1:12" ht="15" x14ac:dyDescent="0.25">
      <c r="A134" s="14"/>
      <c r="B134" s="15"/>
      <c r="C134" s="11"/>
      <c r="D134" s="7" t="s">
        <v>32</v>
      </c>
      <c r="E134" s="42" t="s">
        <v>68</v>
      </c>
      <c r="F134" s="43">
        <v>20</v>
      </c>
      <c r="G134" s="43">
        <v>3.4</v>
      </c>
      <c r="H134" s="43">
        <v>1.5</v>
      </c>
      <c r="I134" s="43">
        <v>14.9</v>
      </c>
      <c r="J134" s="43">
        <v>105.6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28.200000000000003</v>
      </c>
      <c r="H137" s="19">
        <f t="shared" si="64"/>
        <v>35.1</v>
      </c>
      <c r="I137" s="19">
        <f t="shared" si="64"/>
        <v>110.60000000000001</v>
      </c>
      <c r="J137" s="19">
        <f t="shared" si="64"/>
        <v>806.7</v>
      </c>
      <c r="K137" s="25"/>
      <c r="L137" s="19">
        <f t="shared" ref="L137" si="65">SUM(L128:L136)</f>
        <v>74.099999999999994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1475</v>
      </c>
      <c r="G138" s="32">
        <f t="shared" ref="G138" si="66">G127+G137</f>
        <v>41.2</v>
      </c>
      <c r="H138" s="32">
        <f t="shared" ref="H138" si="67">H127+H137</f>
        <v>54.5</v>
      </c>
      <c r="I138" s="32">
        <f t="shared" ref="I138" si="68">I127+I137</f>
        <v>190.10000000000002</v>
      </c>
      <c r="J138" s="32">
        <f t="shared" ref="J138:L138" si="69">J127+J137</f>
        <v>1328.2</v>
      </c>
      <c r="K138" s="32"/>
      <c r="L138" s="32">
        <f t="shared" si="69"/>
        <v>118.50999999999999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11.5</v>
      </c>
      <c r="H139" s="40">
        <v>9.8000000000000007</v>
      </c>
      <c r="I139" s="40">
        <v>31.4</v>
      </c>
      <c r="J139" s="40">
        <v>296.3</v>
      </c>
      <c r="K139" s="41">
        <v>229</v>
      </c>
      <c r="L139" s="40">
        <v>19.059999999999999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45</v>
      </c>
      <c r="G140" s="43">
        <v>6.9</v>
      </c>
      <c r="H140" s="43">
        <v>9</v>
      </c>
      <c r="I140" s="43">
        <v>10</v>
      </c>
      <c r="J140" s="43">
        <v>149</v>
      </c>
      <c r="K140" s="44">
        <v>63</v>
      </c>
      <c r="L140" s="43">
        <v>9.2200000000000006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2.9</v>
      </c>
      <c r="H141" s="43">
        <v>3.2</v>
      </c>
      <c r="I141" s="43">
        <v>14.4</v>
      </c>
      <c r="J141" s="43">
        <v>95.2</v>
      </c>
      <c r="K141" s="44">
        <v>460</v>
      </c>
      <c r="L141" s="43">
        <v>7.96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12.75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22.099999999999998</v>
      </c>
      <c r="H146" s="19">
        <f t="shared" si="70"/>
        <v>22.8</v>
      </c>
      <c r="I146" s="19">
        <f t="shared" si="70"/>
        <v>75.400000000000006</v>
      </c>
      <c r="J146" s="19">
        <f t="shared" si="70"/>
        <v>634.5</v>
      </c>
      <c r="K146" s="25"/>
      <c r="L146" s="19">
        <f t="shared" ref="L146" si="71">SUM(L139:L145)</f>
        <v>48.99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2.6</v>
      </c>
      <c r="H148" s="43">
        <v>2.2000000000000002</v>
      </c>
      <c r="I148" s="43">
        <v>16.399999999999999</v>
      </c>
      <c r="J148" s="43">
        <v>99.6</v>
      </c>
      <c r="K148" s="44">
        <v>129</v>
      </c>
      <c r="L148" s="43">
        <v>13.63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11.2</v>
      </c>
      <c r="H150" s="43">
        <v>18</v>
      </c>
      <c r="I150" s="43">
        <v>23.8</v>
      </c>
      <c r="J150" s="43">
        <v>298</v>
      </c>
      <c r="K150" s="44">
        <v>268</v>
      </c>
      <c r="L150" s="43">
        <v>32.58</v>
      </c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0.2</v>
      </c>
      <c r="H151" s="43">
        <v>0.1</v>
      </c>
      <c r="I151" s="43">
        <v>19.5</v>
      </c>
      <c r="J151" s="43">
        <v>74.3</v>
      </c>
      <c r="K151" s="44">
        <v>496</v>
      </c>
      <c r="L151" s="43">
        <v>9.16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2.1</v>
      </c>
      <c r="H152" s="43">
        <v>0</v>
      </c>
      <c r="I152" s="43">
        <v>21.3</v>
      </c>
      <c r="J152" s="43">
        <v>103</v>
      </c>
      <c r="K152" s="44"/>
      <c r="L152" s="43">
        <v>5.38</v>
      </c>
    </row>
    <row r="153" spans="1:12" ht="15" x14ac:dyDescent="0.25">
      <c r="A153" s="23"/>
      <c r="B153" s="15"/>
      <c r="C153" s="11"/>
      <c r="D153" s="7" t="s">
        <v>32</v>
      </c>
      <c r="E153" s="42" t="s">
        <v>68</v>
      </c>
      <c r="F153" s="43">
        <v>20</v>
      </c>
      <c r="G153" s="43">
        <v>3.4</v>
      </c>
      <c r="H153" s="43">
        <v>1.5</v>
      </c>
      <c r="I153" s="43">
        <v>14.9</v>
      </c>
      <c r="J153" s="43">
        <v>105.6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63</v>
      </c>
      <c r="F154" s="43">
        <v>200</v>
      </c>
      <c r="G154" s="43">
        <v>0.8</v>
      </c>
      <c r="H154" s="43">
        <v>0.8</v>
      </c>
      <c r="I154" s="43">
        <v>19.600000000000001</v>
      </c>
      <c r="J154" s="43">
        <v>94</v>
      </c>
      <c r="K154" s="44"/>
      <c r="L154" s="43">
        <v>12.75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20.299999999999997</v>
      </c>
      <c r="H156" s="19">
        <f t="shared" si="72"/>
        <v>22.6</v>
      </c>
      <c r="I156" s="19">
        <f t="shared" si="72"/>
        <v>115.5</v>
      </c>
      <c r="J156" s="19">
        <f t="shared" si="72"/>
        <v>774.50000000000011</v>
      </c>
      <c r="K156" s="25"/>
      <c r="L156" s="19">
        <f t="shared" ref="L156" si="73">SUM(L147:L155)</f>
        <v>73.5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1525</v>
      </c>
      <c r="G157" s="32">
        <f t="shared" ref="G157" si="74">G146+G156</f>
        <v>42.399999999999991</v>
      </c>
      <c r="H157" s="32">
        <f t="shared" ref="H157" si="75">H146+H156</f>
        <v>45.400000000000006</v>
      </c>
      <c r="I157" s="32">
        <f t="shared" ref="I157" si="76">I146+I156</f>
        <v>190.9</v>
      </c>
      <c r="J157" s="32">
        <f t="shared" ref="J157:L157" si="77">J146+J156</f>
        <v>1409</v>
      </c>
      <c r="K157" s="32"/>
      <c r="L157" s="32">
        <f t="shared" si="77"/>
        <v>122.49000000000001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200</v>
      </c>
      <c r="G158" s="40">
        <v>5.9</v>
      </c>
      <c r="H158" s="40">
        <v>7.7</v>
      </c>
      <c r="I158" s="40">
        <v>35.5</v>
      </c>
      <c r="J158" s="40">
        <v>286.10000000000002</v>
      </c>
      <c r="K158" s="41">
        <v>214</v>
      </c>
      <c r="L158" s="40">
        <v>16.18</v>
      </c>
    </row>
    <row r="159" spans="1:12" ht="15" x14ac:dyDescent="0.25">
      <c r="A159" s="23"/>
      <c r="B159" s="15"/>
      <c r="C159" s="11"/>
      <c r="D159" s="6"/>
      <c r="E159" s="42" t="s">
        <v>64</v>
      </c>
      <c r="F159" s="43">
        <v>45</v>
      </c>
      <c r="G159" s="43">
        <v>6.9</v>
      </c>
      <c r="H159" s="43">
        <v>9</v>
      </c>
      <c r="I159" s="43">
        <v>10</v>
      </c>
      <c r="J159" s="43">
        <v>149</v>
      </c>
      <c r="K159" s="44">
        <v>63</v>
      </c>
      <c r="L159" s="43">
        <v>10.220000000000001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2.9</v>
      </c>
      <c r="H160" s="43">
        <v>3.2</v>
      </c>
      <c r="I160" s="43">
        <v>14.4</v>
      </c>
      <c r="J160" s="43">
        <v>95.2</v>
      </c>
      <c r="K160" s="44">
        <v>460</v>
      </c>
      <c r="L160" s="43">
        <v>7.96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12.75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16.5</v>
      </c>
      <c r="H165" s="19">
        <f t="shared" si="78"/>
        <v>20.7</v>
      </c>
      <c r="I165" s="19">
        <f t="shared" si="78"/>
        <v>79.5</v>
      </c>
      <c r="J165" s="19">
        <f t="shared" si="78"/>
        <v>624.30000000000007</v>
      </c>
      <c r="K165" s="25"/>
      <c r="L165" s="19">
        <f t="shared" ref="L165" si="79">SUM(L158:L164)</f>
        <v>47.11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1.8</v>
      </c>
      <c r="H167" s="43">
        <v>3</v>
      </c>
      <c r="I167" s="43">
        <v>9.3000000000000007</v>
      </c>
      <c r="J167" s="43">
        <v>147.15</v>
      </c>
      <c r="K167" s="44">
        <v>104</v>
      </c>
      <c r="L167" s="43">
        <v>16.739999999999998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15.9</v>
      </c>
      <c r="H168" s="43">
        <v>15.3</v>
      </c>
      <c r="I168" s="43">
        <v>9.1</v>
      </c>
      <c r="J168" s="43">
        <v>209</v>
      </c>
      <c r="K168" s="44">
        <v>339</v>
      </c>
      <c r="L168" s="43">
        <v>37.93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6.1</v>
      </c>
      <c r="H169" s="43">
        <v>2.8</v>
      </c>
      <c r="I169" s="43">
        <v>34.6</v>
      </c>
      <c r="J169" s="43">
        <v>231</v>
      </c>
      <c r="K169" s="44">
        <v>202</v>
      </c>
      <c r="L169" s="43">
        <v>8.86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</v>
      </c>
      <c r="H170" s="43">
        <v>0.1</v>
      </c>
      <c r="I170" s="43">
        <v>19.5</v>
      </c>
      <c r="J170" s="43">
        <v>74.3</v>
      </c>
      <c r="K170" s="44">
        <v>495</v>
      </c>
      <c r="L170" s="43">
        <v>4.63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2.1</v>
      </c>
      <c r="H171" s="43">
        <v>0</v>
      </c>
      <c r="I171" s="43">
        <v>21.3</v>
      </c>
      <c r="J171" s="43">
        <v>103</v>
      </c>
      <c r="K171" s="44"/>
      <c r="L171" s="43">
        <v>5.38</v>
      </c>
    </row>
    <row r="172" spans="1:12" ht="15" x14ac:dyDescent="0.25">
      <c r="A172" s="23"/>
      <c r="B172" s="15"/>
      <c r="C172" s="11"/>
      <c r="D172" s="7" t="s">
        <v>32</v>
      </c>
      <c r="E172" s="42" t="s">
        <v>68</v>
      </c>
      <c r="F172" s="43">
        <v>20</v>
      </c>
      <c r="G172" s="43">
        <v>3.4</v>
      </c>
      <c r="H172" s="43">
        <v>1.5</v>
      </c>
      <c r="I172" s="43">
        <v>14.9</v>
      </c>
      <c r="J172" s="43">
        <v>105.6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89</v>
      </c>
      <c r="F173" s="43">
        <v>125</v>
      </c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29.499999999999996</v>
      </c>
      <c r="H175" s="19">
        <f t="shared" si="80"/>
        <v>22.700000000000003</v>
      </c>
      <c r="I175" s="19">
        <f t="shared" si="80"/>
        <v>108.7</v>
      </c>
      <c r="J175" s="19">
        <f t="shared" si="80"/>
        <v>870.05</v>
      </c>
      <c r="K175" s="25"/>
      <c r="L175" s="19">
        <f t="shared" ref="L175" si="81">SUM(L166:L174)</f>
        <v>73.539999999999992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1550</v>
      </c>
      <c r="G176" s="32">
        <f t="shared" ref="G176" si="82">G165+G175</f>
        <v>46</v>
      </c>
      <c r="H176" s="32">
        <f t="shared" ref="H176" si="83">H165+H175</f>
        <v>43.400000000000006</v>
      </c>
      <c r="I176" s="32">
        <f t="shared" ref="I176" si="84">I165+I175</f>
        <v>188.2</v>
      </c>
      <c r="J176" s="32">
        <f t="shared" ref="J176:L176" si="85">J165+J175</f>
        <v>1494.35</v>
      </c>
      <c r="K176" s="32"/>
      <c r="L176" s="32">
        <f t="shared" si="85"/>
        <v>120.64999999999999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8.4</v>
      </c>
      <c r="H177" s="40">
        <v>7.6</v>
      </c>
      <c r="I177" s="40">
        <v>36.799999999999997</v>
      </c>
      <c r="J177" s="40">
        <v>296</v>
      </c>
      <c r="K177" s="41">
        <v>225</v>
      </c>
      <c r="L177" s="40">
        <v>16.440000000000001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45</v>
      </c>
      <c r="G178" s="43">
        <v>6.9</v>
      </c>
      <c r="H178" s="43">
        <v>9</v>
      </c>
      <c r="I178" s="43">
        <v>10</v>
      </c>
      <c r="J178" s="43">
        <v>149</v>
      </c>
      <c r="K178" s="44">
        <v>63</v>
      </c>
      <c r="L178" s="43">
        <v>10.220000000000001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2.6</v>
      </c>
      <c r="H179" s="43">
        <v>3.3</v>
      </c>
      <c r="I179" s="43">
        <v>24.1</v>
      </c>
      <c r="J179" s="43">
        <v>134.80000000000001</v>
      </c>
      <c r="K179" s="44">
        <v>462</v>
      </c>
      <c r="L179" s="43">
        <v>9.44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>
        <v>15.3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18.700000000000003</v>
      </c>
      <c r="H184" s="19">
        <f t="shared" si="86"/>
        <v>20.700000000000003</v>
      </c>
      <c r="I184" s="19">
        <f t="shared" si="86"/>
        <v>90.5</v>
      </c>
      <c r="J184" s="19">
        <f t="shared" si="86"/>
        <v>673.8</v>
      </c>
      <c r="K184" s="25"/>
      <c r="L184" s="19">
        <f t="shared" ref="L184" si="87">SUM(L177:L183)</f>
        <v>51.400000000000006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1.4</v>
      </c>
      <c r="H185" s="43">
        <v>6.1</v>
      </c>
      <c r="I185" s="43">
        <v>7.6</v>
      </c>
      <c r="J185" s="43">
        <v>91</v>
      </c>
      <c r="K185" s="44">
        <v>29</v>
      </c>
      <c r="L185" s="43">
        <v>4.3499999999999996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3.1</v>
      </c>
      <c r="H186" s="43">
        <v>4.5</v>
      </c>
      <c r="I186" s="43">
        <v>13.7</v>
      </c>
      <c r="J186" s="43">
        <v>103.2</v>
      </c>
      <c r="K186" s="44">
        <v>134</v>
      </c>
      <c r="L186" s="43">
        <v>11.54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16.3</v>
      </c>
      <c r="H187" s="43">
        <v>15.9</v>
      </c>
      <c r="I187" s="43">
        <v>17.399999999999999</v>
      </c>
      <c r="J187" s="43">
        <v>237</v>
      </c>
      <c r="K187" s="44">
        <v>327</v>
      </c>
      <c r="L187" s="43">
        <v>34.299999999999997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5.3</v>
      </c>
      <c r="H188" s="43">
        <v>3</v>
      </c>
      <c r="I188" s="43">
        <v>34.1</v>
      </c>
      <c r="J188" s="43">
        <v>179.9</v>
      </c>
      <c r="K188" s="44">
        <v>256</v>
      </c>
      <c r="L188" s="43">
        <v>9.56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</v>
      </c>
      <c r="H189" s="43">
        <v>0</v>
      </c>
      <c r="I189" s="43">
        <v>23</v>
      </c>
      <c r="J189" s="43">
        <v>90</v>
      </c>
      <c r="K189" s="44">
        <v>507</v>
      </c>
      <c r="L189" s="43">
        <v>8.4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2.1</v>
      </c>
      <c r="H190" s="43">
        <v>0</v>
      </c>
      <c r="I190" s="43">
        <v>21.3</v>
      </c>
      <c r="J190" s="43">
        <v>103</v>
      </c>
      <c r="K190" s="44"/>
      <c r="L190" s="43">
        <v>5.38</v>
      </c>
    </row>
    <row r="191" spans="1:12" ht="15" x14ac:dyDescent="0.25">
      <c r="A191" s="23"/>
      <c r="B191" s="15"/>
      <c r="C191" s="11"/>
      <c r="D191" s="7" t="s">
        <v>32</v>
      </c>
      <c r="E191" s="42" t="s">
        <v>68</v>
      </c>
      <c r="F191" s="43">
        <v>20</v>
      </c>
      <c r="G191" s="43">
        <v>3.4</v>
      </c>
      <c r="H191" s="43">
        <v>1.5</v>
      </c>
      <c r="I191" s="43">
        <v>14.9</v>
      </c>
      <c r="J191" s="43">
        <v>105.6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31.6</v>
      </c>
      <c r="H194" s="19">
        <f t="shared" si="88"/>
        <v>31</v>
      </c>
      <c r="I194" s="19">
        <f t="shared" si="88"/>
        <v>132</v>
      </c>
      <c r="J194" s="19">
        <f t="shared" si="88"/>
        <v>909.7</v>
      </c>
      <c r="K194" s="25"/>
      <c r="L194" s="19">
        <f t="shared" ref="L194" si="89">SUM(L185:L193)</f>
        <v>73.53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1525</v>
      </c>
      <c r="G195" s="32">
        <f t="shared" ref="G195" si="90">G184+G194</f>
        <v>50.300000000000004</v>
      </c>
      <c r="H195" s="32">
        <f t="shared" ref="H195" si="91">H184+H194</f>
        <v>51.7</v>
      </c>
      <c r="I195" s="32">
        <f t="shared" ref="I195" si="92">I184+I194</f>
        <v>222.5</v>
      </c>
      <c r="J195" s="32">
        <f t="shared" ref="J195:L195" si="93">J184+J194</f>
        <v>1583.5</v>
      </c>
      <c r="K195" s="32"/>
      <c r="L195" s="32">
        <f t="shared" si="93"/>
        <v>124.93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44.67</v>
      </c>
      <c r="H196" s="34">
        <f t="shared" si="94"/>
        <v>47.209999999999994</v>
      </c>
      <c r="I196" s="34">
        <f t="shared" si="94"/>
        <v>197.13000000000005</v>
      </c>
      <c r="J196" s="34">
        <f t="shared" si="94"/>
        <v>1445.0250000000001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119.649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2024-02-14T05:30:56Z</cp:lastPrinted>
  <dcterms:created xsi:type="dcterms:W3CDTF">2022-05-16T14:23:56Z</dcterms:created>
  <dcterms:modified xsi:type="dcterms:W3CDTF">2024-09-09T08:06:38Z</dcterms:modified>
</cp:coreProperties>
</file>